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a\Desktop\"/>
    </mc:Choice>
  </mc:AlternateContent>
  <xr:revisionPtr revIDLastSave="0" documentId="8_{6BA7BA85-1754-4291-AF91-6C00DE8A20A6}" xr6:coauthVersionLast="47" xr6:coauthVersionMax="47" xr10:uidLastSave="{00000000-0000-0000-0000-000000000000}"/>
  <bookViews>
    <workbookView xWindow="-113" yWindow="-113" windowWidth="24267" windowHeight="13148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J24" i="1" s="1"/>
  <c r="I24" i="1"/>
  <c r="F18" i="1"/>
  <c r="I18" i="1" s="1"/>
  <c r="I17" i="1"/>
  <c r="H17" i="1"/>
  <c r="J17" i="1" s="1"/>
  <c r="G17" i="1"/>
  <c r="H5" i="1"/>
  <c r="H6" i="1"/>
  <c r="H7" i="1"/>
  <c r="H8" i="1"/>
  <c r="H9" i="1"/>
  <c r="H10" i="1"/>
  <c r="H11" i="1"/>
  <c r="H12" i="1"/>
  <c r="H13" i="1"/>
  <c r="H14" i="1"/>
  <c r="H15" i="1"/>
  <c r="H16" i="1"/>
  <c r="H20" i="1"/>
  <c r="J20" i="1" s="1"/>
  <c r="H21" i="1"/>
  <c r="J21" i="1" s="1"/>
  <c r="H22" i="1"/>
  <c r="J22" i="1" s="1"/>
  <c r="H23" i="1"/>
  <c r="J23" i="1" s="1"/>
  <c r="H25" i="1"/>
  <c r="H4" i="1"/>
  <c r="I7" i="1"/>
  <c r="I5" i="1"/>
  <c r="I16" i="1"/>
  <c r="I10" i="1"/>
  <c r="F6" i="1"/>
  <c r="I6" i="1" s="1"/>
  <c r="F8" i="1"/>
  <c r="I8" i="1" s="1"/>
  <c r="F9" i="1"/>
  <c r="G9" i="1" s="1"/>
  <c r="J9" i="1" s="1"/>
  <c r="F11" i="1"/>
  <c r="I11" i="1" s="1"/>
  <c r="F12" i="1"/>
  <c r="G12" i="1" s="1"/>
  <c r="J12" i="1" s="1"/>
  <c r="F13" i="1"/>
  <c r="I13" i="1" s="1"/>
  <c r="F14" i="1"/>
  <c r="I14" i="1" s="1"/>
  <c r="F15" i="1"/>
  <c r="I15" i="1" s="1"/>
  <c r="F20" i="1"/>
  <c r="I20" i="1" s="1"/>
  <c r="F21" i="1"/>
  <c r="I21" i="1" s="1"/>
  <c r="I22" i="1"/>
  <c r="I23" i="1"/>
  <c r="F25" i="1"/>
  <c r="G25" i="1" s="1"/>
  <c r="J25" i="1" s="1"/>
  <c r="G4" i="1"/>
  <c r="J4" i="1" s="1"/>
  <c r="G18" i="1" l="1"/>
  <c r="H18" i="1" s="1"/>
  <c r="G7" i="1"/>
  <c r="J7" i="1" s="1"/>
  <c r="G5" i="1"/>
  <c r="J5" i="1" s="1"/>
  <c r="G16" i="1"/>
  <c r="J16" i="1" s="1"/>
  <c r="F27" i="1"/>
  <c r="G10" i="1"/>
  <c r="J10" i="1" s="1"/>
  <c r="G22" i="1"/>
  <c r="G8" i="1"/>
  <c r="J8" i="1" s="1"/>
  <c r="I9" i="1"/>
  <c r="I25" i="1"/>
  <c r="G23" i="1"/>
  <c r="G20" i="1"/>
  <c r="G15" i="1"/>
  <c r="J15" i="1" s="1"/>
  <c r="I12" i="1"/>
  <c r="G11" i="1"/>
  <c r="J11" i="1" s="1"/>
  <c r="G14" i="1"/>
  <c r="J14" i="1" s="1"/>
  <c r="G6" i="1"/>
  <c r="J6" i="1" s="1"/>
  <c r="G13" i="1"/>
  <c r="J13" i="1" s="1"/>
  <c r="G21" i="1"/>
  <c r="I4" i="1"/>
  <c r="I27" i="1" l="1"/>
  <c r="H27" i="1"/>
  <c r="G27" i="1"/>
  <c r="J27" i="1" l="1"/>
</calcChain>
</file>

<file path=xl/sharedStrings.xml><?xml version="1.0" encoding="utf-8"?>
<sst xmlns="http://schemas.openxmlformats.org/spreadsheetml/2006/main" count="53" uniqueCount="37">
  <si>
    <t>ks</t>
  </si>
  <si>
    <t>příplatek za recyklaci svítidla</t>
  </si>
  <si>
    <t>kabel silový s Cu jádrem CYKY 3x1,5 mm2</t>
  </si>
  <si>
    <t>m</t>
  </si>
  <si>
    <t>Bandimex spona</t>
  </si>
  <si>
    <t>Bandimex páska</t>
  </si>
  <si>
    <t>Montážní práce</t>
  </si>
  <si>
    <t>Montáž svítidla</t>
  </si>
  <si>
    <t>Demontáž svítidla</t>
  </si>
  <si>
    <t>Propojení svítidla s vrchním vedením přes proudové svorky</t>
  </si>
  <si>
    <t>Připojení svítidla (svorkovnice - svítidlo)</t>
  </si>
  <si>
    <t>Montáž výložníků osvětlení jednoramenných sloupových hmotnosti do 35 kg</t>
  </si>
  <si>
    <t>Ostatní</t>
  </si>
  <si>
    <t>Pronájem montážní plošiny (hod.)</t>
  </si>
  <si>
    <t>hod</t>
  </si>
  <si>
    <t>Likvidace, odvoz a uložení vzniklého odpadního materiálu</t>
  </si>
  <si>
    <t>kpl</t>
  </si>
  <si>
    <t>Závěrečná revize</t>
  </si>
  <si>
    <t>Název položky</t>
  </si>
  <si>
    <t>Množství</t>
  </si>
  <si>
    <t>MJ</t>
  </si>
  <si>
    <t>Kč bez DPH/MJ</t>
  </si>
  <si>
    <t>DPH 21 % / MJ</t>
  </si>
  <si>
    <t>Cena včetně DPH/ MJ</t>
  </si>
  <si>
    <t>Cena celkem včetně DPH</t>
  </si>
  <si>
    <t>DPH 21%</t>
  </si>
  <si>
    <t xml:space="preserve"> </t>
  </si>
  <si>
    <t>výložník jednoramenný UNI1 - 1000</t>
  </si>
  <si>
    <t>Proudové svorky na vrchní vedení svítidlo 1,5 -10mm</t>
  </si>
  <si>
    <t>CELKEM</t>
  </si>
  <si>
    <t>výložník jednoramenný UNI1 - 500</t>
  </si>
  <si>
    <t>Cena celkem bez DPH</t>
  </si>
  <si>
    <t>svítidlo Isaro Pro IP 24L50-827 ENR BPS CL2 M60 ANT NEMA</t>
  </si>
  <si>
    <t>svítidlo Isaro Pro IP 36L50-740 IVS BPS CL2 M60 ANT NEMÁ</t>
  </si>
  <si>
    <t>svítidlo Isaro Pro IP 12L50-827 ENR BPS CL2 M60 ANT NEMÁ</t>
  </si>
  <si>
    <t>svítidlo Urba Deco UD 24L25-827 WS-S CL CL2 6M MTP60-T NEMÁ</t>
  </si>
  <si>
    <t>Pojistka 6 A do svítidla (na vrchní vedení) vč. spodku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</si>
</sst>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K_č_-;\-* #,##0.00\ _K_č_-;_-* &quot;-&quot;??\ _K_č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43" fontId="0" fillId="0" borderId="0" xfId="0" applyNumberFormat="1"/>
    <xf numFmtId="43" fontId="2" fillId="0" borderId="0" xfId="0" applyNumberFormat="1" applyFont="1"/>
    <xf numFmtId="0" fontId="0" fillId="3" borderId="1" xfId="0" applyFont="1" applyFill="1" applyBorder="1" applyAlignment="1">
      <alignment horizontal="center"/>
    </xf>
    <xf numFmtId="43" fontId="1" fillId="3" borderId="1" xfId="1" applyFont="1" applyFill="1" applyBorder="1" applyAlignment="1">
      <alignment horizontal="center"/>
    </xf>
    <xf numFmtId="164" fontId="0" fillId="3" borderId="1" xfId="0" applyNumberFormat="1" applyFont="1" applyFill="1" applyBorder="1"/>
  </cellXfs>
  <cellStyles count="2">
    <cellStyle name="Čárka" xfId="1" builtinId="3"/>
    <cellStyle name="Normální" xfId="0" builtinId="0"/>
  </cellStyles>
  <dxfs count="14">
    <dxf>
      <fill>
        <patternFill patternType="solid">
          <fgColor rgb="FFA6A6A6"/>
          <bgColor rgb="FF000000"/>
        </patternFill>
      </fill>
    </dxf>
    <dxf>
      <fill>
        <patternFill patternType="solid">
          <fgColor rgb="FFA6A6A6"/>
          <bgColor rgb="FF000000"/>
        </patternFill>
      </fill>
    </dxf>
    <dxf>
      <fill>
        <patternFill patternType="solid">
          <fgColor rgb="FFA6A6A6"/>
          <bgColor rgb="FF000000"/>
        </patternFill>
      </fill>
    </dxf>
    <dxf>
      <fill>
        <patternFill patternType="solid">
          <fgColor rgb="FFA6A6A6"/>
          <bgColor rgb="FF000000"/>
        </patternFill>
      </fill>
    </dxf>
    <dxf>
      <fill>
        <patternFill patternType="solid">
          <fgColor rgb="FFA6A6A6"/>
          <bgColor rgb="FF000000"/>
        </patternFill>
      </fill>
    </dxf>
    <dxf>
      <fill>
        <patternFill patternType="solid">
          <fgColor rgb="FFA6A6A6"/>
          <bgColor rgb="FF000000"/>
        </patternFill>
      </fill>
    </dxf>
    <dxf>
      <fill>
        <patternFill patternType="solid">
          <fgColor rgb="FFA6A6A6"/>
          <bgColor rgb="FF000000"/>
        </patternFill>
      </fill>
    </dxf>
    <dxf>
      <fill>
        <patternFill patternType="solid">
          <fgColor rgb="FFA6A6A6"/>
          <bgColor rgb="FF000000"/>
        </patternFill>
      </fill>
    </dxf>
    <dxf>
      <fill>
        <patternFill patternType="solid">
          <fgColor rgb="FFA6A6A6"/>
          <bgColor rgb="FF000000"/>
        </patternFill>
      </fill>
    </dxf>
    <dxf>
      <fill>
        <patternFill patternType="solid">
          <fgColor rgb="FFA6A6A6"/>
          <bgColor rgb="FF000000"/>
        </patternFill>
      </fill>
    </dxf>
    <dxf>
      <fill>
        <patternFill patternType="solid">
          <fgColor rgb="FFA6A6A6"/>
          <bgColor rgb="FF000000"/>
        </patternFill>
      </fill>
    </dxf>
    <dxf>
      <fill>
        <patternFill patternType="solid">
          <fgColor rgb="FFA6A6A6"/>
          <bgColor rgb="FF000000"/>
        </patternFill>
      </fill>
    </dxf>
    <dxf>
      <fill>
        <patternFill patternType="solid">
          <fgColor rgb="FFA6A6A6"/>
          <bgColor rgb="FF000000"/>
        </patternFill>
      </fill>
    </dxf>
    <dxf>
      <fill>
        <patternFill patternType="solid">
          <fgColor rgb="FFA6A6A6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27"/>
  <sheetViews>
    <sheetView tabSelected="1" zoomScale="80" zoomScaleNormal="80" workbookViewId="0">
      <selection activeCell="B8" sqref="B8"/>
    </sheetView>
  </sheetViews>
  <sheetFormatPr defaultRowHeight="15.05" x14ac:dyDescent="0.3"/>
  <cols>
    <col min="2" max="2" width="64.88671875" customWidth="1"/>
    <col min="5" max="5" width="15.33203125" customWidth="1"/>
    <col min="6" max="6" width="26.6640625" customWidth="1"/>
    <col min="7" max="7" width="23.6640625" customWidth="1"/>
    <col min="8" max="8" width="30" customWidth="1"/>
    <col min="9" max="9" width="15.33203125" customWidth="1"/>
    <col min="10" max="10" width="22.109375" bestFit="1" customWidth="1"/>
    <col min="11" max="11" width="15.109375" customWidth="1"/>
  </cols>
  <sheetData>
    <row r="2" spans="1:10" x14ac:dyDescent="0.3">
      <c r="B2" s="1"/>
    </row>
    <row r="3" spans="1:10" x14ac:dyDescent="0.3">
      <c r="A3" s="2"/>
      <c r="B3" s="3" t="s">
        <v>18</v>
      </c>
      <c r="C3" s="3" t="s">
        <v>19</v>
      </c>
      <c r="D3" s="3" t="s">
        <v>20</v>
      </c>
      <c r="E3" s="3" t="s">
        <v>21</v>
      </c>
      <c r="F3" s="3" t="s">
        <v>22</v>
      </c>
      <c r="G3" s="3" t="s">
        <v>23</v>
      </c>
      <c r="H3" s="3" t="s">
        <v>31</v>
      </c>
      <c r="I3" s="3" t="s">
        <v>25</v>
      </c>
      <c r="J3" s="3" t="s">
        <v>24</v>
      </c>
    </row>
    <row r="4" spans="1:10" x14ac:dyDescent="0.3">
      <c r="A4" s="4">
        <v>1</v>
      </c>
      <c r="B4" s="8" t="s">
        <v>32</v>
      </c>
      <c r="C4" s="5">
        <v>2</v>
      </c>
      <c r="D4" s="5" t="s">
        <v>0</v>
      </c>
      <c r="E4" s="6"/>
      <c r="F4" s="6"/>
      <c r="G4" s="6">
        <f t="shared" ref="G4:G25" si="0">F4+E4</f>
        <v>0</v>
      </c>
      <c r="H4" s="6">
        <f t="shared" ref="H4:H25" si="1">E4*C4</f>
        <v>0</v>
      </c>
      <c r="I4" s="7">
        <f t="shared" ref="I4:I25" si="2">C4*F4</f>
        <v>0</v>
      </c>
      <c r="J4" s="7">
        <f t="shared" ref="J4:J16" si="3">G4*C4</f>
        <v>0</v>
      </c>
    </row>
    <row r="5" spans="1:10" x14ac:dyDescent="0.3">
      <c r="A5" s="4">
        <v>2</v>
      </c>
      <c r="B5" s="8" t="s">
        <v>33</v>
      </c>
      <c r="C5" s="5">
        <v>4</v>
      </c>
      <c r="D5" s="5" t="s">
        <v>0</v>
      </c>
      <c r="E5" s="6"/>
      <c r="F5" s="6"/>
      <c r="G5" s="6">
        <f t="shared" si="0"/>
        <v>0</v>
      </c>
      <c r="H5" s="6">
        <f t="shared" si="1"/>
        <v>0</v>
      </c>
      <c r="I5" s="7">
        <f t="shared" si="2"/>
        <v>0</v>
      </c>
      <c r="J5" s="7">
        <f t="shared" si="3"/>
        <v>0</v>
      </c>
    </row>
    <row r="6" spans="1:10" x14ac:dyDescent="0.3">
      <c r="A6" s="4">
        <v>3</v>
      </c>
      <c r="B6" s="8" t="s">
        <v>34</v>
      </c>
      <c r="C6" s="5">
        <v>10</v>
      </c>
      <c r="D6" s="5" t="s">
        <v>0</v>
      </c>
      <c r="E6" s="6"/>
      <c r="F6" s="6">
        <f>0.21*E6</f>
        <v>0</v>
      </c>
      <c r="G6" s="6">
        <f t="shared" si="0"/>
        <v>0</v>
      </c>
      <c r="H6" s="6">
        <f t="shared" si="1"/>
        <v>0</v>
      </c>
      <c r="I6" s="7">
        <f t="shared" si="2"/>
        <v>0</v>
      </c>
      <c r="J6" s="7">
        <f t="shared" si="3"/>
        <v>0</v>
      </c>
    </row>
    <row r="7" spans="1:10" x14ac:dyDescent="0.3">
      <c r="A7" s="4">
        <v>4</v>
      </c>
      <c r="B7" s="8" t="s">
        <v>35</v>
      </c>
      <c r="C7" s="5">
        <v>7</v>
      </c>
      <c r="D7" s="5" t="s">
        <v>0</v>
      </c>
      <c r="E7" s="6"/>
      <c r="F7" s="6"/>
      <c r="G7" s="6">
        <f t="shared" si="0"/>
        <v>0</v>
      </c>
      <c r="H7" s="6">
        <f t="shared" si="1"/>
        <v>0</v>
      </c>
      <c r="I7" s="7">
        <f t="shared" si="2"/>
        <v>0</v>
      </c>
      <c r="J7" s="7">
        <f t="shared" si="3"/>
        <v>0</v>
      </c>
    </row>
    <row r="8" spans="1:10" x14ac:dyDescent="0.3">
      <c r="A8" s="4">
        <v>5</v>
      </c>
      <c r="B8" s="8" t="s">
        <v>1</v>
      </c>
      <c r="C8" s="5">
        <v>23</v>
      </c>
      <c r="D8" s="5" t="s">
        <v>0</v>
      </c>
      <c r="E8" s="6"/>
      <c r="F8" s="6">
        <f>0.21*E8</f>
        <v>0</v>
      </c>
      <c r="G8" s="6">
        <f t="shared" si="0"/>
        <v>0</v>
      </c>
      <c r="H8" s="6">
        <f t="shared" si="1"/>
        <v>0</v>
      </c>
      <c r="I8" s="7">
        <f t="shared" si="2"/>
        <v>0</v>
      </c>
      <c r="J8" s="7">
        <f t="shared" si="3"/>
        <v>0</v>
      </c>
    </row>
    <row r="9" spans="1:10" x14ac:dyDescent="0.3">
      <c r="A9" s="4">
        <v>6</v>
      </c>
      <c r="B9" s="8" t="s">
        <v>2</v>
      </c>
      <c r="C9" s="5">
        <v>53</v>
      </c>
      <c r="D9" s="5" t="s">
        <v>3</v>
      </c>
      <c r="E9" s="6"/>
      <c r="F9" s="6">
        <f>0.21*E9</f>
        <v>0</v>
      </c>
      <c r="G9" s="6">
        <f t="shared" si="0"/>
        <v>0</v>
      </c>
      <c r="H9" s="6">
        <f t="shared" si="1"/>
        <v>0</v>
      </c>
      <c r="I9" s="7">
        <f t="shared" si="2"/>
        <v>0</v>
      </c>
      <c r="J9" s="7">
        <f t="shared" si="3"/>
        <v>0</v>
      </c>
    </row>
    <row r="10" spans="1:10" x14ac:dyDescent="0.3">
      <c r="A10" s="4">
        <v>7</v>
      </c>
      <c r="B10" s="8" t="s">
        <v>27</v>
      </c>
      <c r="C10" s="5">
        <v>10</v>
      </c>
      <c r="D10" s="5" t="s">
        <v>0</v>
      </c>
      <c r="E10" s="6"/>
      <c r="F10" s="6"/>
      <c r="G10" s="6">
        <f t="shared" si="0"/>
        <v>0</v>
      </c>
      <c r="H10" s="6">
        <f t="shared" si="1"/>
        <v>0</v>
      </c>
      <c r="I10" s="7">
        <f t="shared" si="2"/>
        <v>0</v>
      </c>
      <c r="J10" s="7">
        <f t="shared" si="3"/>
        <v>0</v>
      </c>
    </row>
    <row r="11" spans="1:10" x14ac:dyDescent="0.3">
      <c r="A11" s="4">
        <v>8</v>
      </c>
      <c r="B11" s="8" t="s">
        <v>30</v>
      </c>
      <c r="C11" s="5">
        <v>2</v>
      </c>
      <c r="D11" s="5" t="s">
        <v>0</v>
      </c>
      <c r="E11" s="6"/>
      <c r="F11" s="6">
        <f t="shared" ref="F11:F15" si="4">0.21*E11</f>
        <v>0</v>
      </c>
      <c r="G11" s="6">
        <f t="shared" si="0"/>
        <v>0</v>
      </c>
      <c r="H11" s="6">
        <f t="shared" si="1"/>
        <v>0</v>
      </c>
      <c r="I11" s="7">
        <f t="shared" si="2"/>
        <v>0</v>
      </c>
      <c r="J11" s="7">
        <f t="shared" si="3"/>
        <v>0</v>
      </c>
    </row>
    <row r="12" spans="1:10" x14ac:dyDescent="0.3">
      <c r="A12" s="4">
        <v>9</v>
      </c>
      <c r="B12" s="8" t="s">
        <v>4</v>
      </c>
      <c r="C12" s="5">
        <v>16</v>
      </c>
      <c r="D12" s="5" t="s">
        <v>0</v>
      </c>
      <c r="E12" s="6"/>
      <c r="F12" s="6">
        <f t="shared" si="4"/>
        <v>0</v>
      </c>
      <c r="G12" s="6">
        <f t="shared" si="0"/>
        <v>0</v>
      </c>
      <c r="H12" s="6">
        <f t="shared" si="1"/>
        <v>0</v>
      </c>
      <c r="I12" s="7">
        <f t="shared" si="2"/>
        <v>0</v>
      </c>
      <c r="J12" s="7">
        <f t="shared" si="3"/>
        <v>0</v>
      </c>
    </row>
    <row r="13" spans="1:10" x14ac:dyDescent="0.3">
      <c r="A13" s="4">
        <v>10</v>
      </c>
      <c r="B13" s="8" t="s">
        <v>5</v>
      </c>
      <c r="C13" s="5">
        <v>40</v>
      </c>
      <c r="D13" s="5" t="s">
        <v>3</v>
      </c>
      <c r="E13" s="6"/>
      <c r="F13" s="6">
        <f t="shared" si="4"/>
        <v>0</v>
      </c>
      <c r="G13" s="6">
        <f t="shared" si="0"/>
        <v>0</v>
      </c>
      <c r="H13" s="6">
        <f t="shared" si="1"/>
        <v>0</v>
      </c>
      <c r="I13" s="7">
        <f t="shared" si="2"/>
        <v>0</v>
      </c>
      <c r="J13" s="7">
        <f t="shared" si="3"/>
        <v>0</v>
      </c>
    </row>
    <row r="14" spans="1:10" x14ac:dyDescent="0.3">
      <c r="A14" s="4">
        <v>11</v>
      </c>
      <c r="B14" s="8" t="s">
        <v>28</v>
      </c>
      <c r="C14" s="5">
        <v>24</v>
      </c>
      <c r="D14" s="5" t="s">
        <v>0</v>
      </c>
      <c r="E14" s="6"/>
      <c r="F14" s="6">
        <f t="shared" si="4"/>
        <v>0</v>
      </c>
      <c r="G14" s="6">
        <f t="shared" si="0"/>
        <v>0</v>
      </c>
      <c r="H14" s="6">
        <f t="shared" si="1"/>
        <v>0</v>
      </c>
      <c r="I14" s="7">
        <f t="shared" si="2"/>
        <v>0</v>
      </c>
      <c r="J14" s="7">
        <f t="shared" si="3"/>
        <v>0</v>
      </c>
    </row>
    <row r="15" spans="1:10" x14ac:dyDescent="0.3">
      <c r="A15" s="4">
        <v>12</v>
      </c>
      <c r="B15" s="8" t="s">
        <v>36</v>
      </c>
      <c r="C15" s="5">
        <v>12</v>
      </c>
      <c r="D15" s="5" t="s">
        <v>0</v>
      </c>
      <c r="E15" s="6"/>
      <c r="F15" s="6">
        <f t="shared" si="4"/>
        <v>0</v>
      </c>
      <c r="G15" s="6">
        <f t="shared" si="0"/>
        <v>0</v>
      </c>
      <c r="H15" s="6">
        <f t="shared" si="1"/>
        <v>0</v>
      </c>
      <c r="I15" s="7">
        <f t="shared" si="2"/>
        <v>0</v>
      </c>
      <c r="J15" s="7">
        <f t="shared" si="3"/>
        <v>0</v>
      </c>
    </row>
    <row r="16" spans="1:10" x14ac:dyDescent="0.3">
      <c r="A16" s="4">
        <v>13</v>
      </c>
      <c r="B16" s="3" t="s">
        <v>6</v>
      </c>
      <c r="C16" s="5"/>
      <c r="D16" s="5"/>
      <c r="E16" s="6"/>
      <c r="F16" s="6"/>
      <c r="G16" s="6">
        <f t="shared" si="0"/>
        <v>0</v>
      </c>
      <c r="H16" s="6">
        <f t="shared" si="1"/>
        <v>0</v>
      </c>
      <c r="I16" s="7">
        <f t="shared" si="2"/>
        <v>0</v>
      </c>
      <c r="J16" s="7">
        <f t="shared" si="3"/>
        <v>0</v>
      </c>
    </row>
    <row r="17" spans="1:14" x14ac:dyDescent="0.3">
      <c r="A17" s="4">
        <v>14</v>
      </c>
      <c r="B17" s="8" t="s">
        <v>7</v>
      </c>
      <c r="C17" s="5">
        <v>23</v>
      </c>
      <c r="D17" s="5" t="s">
        <v>0</v>
      </c>
      <c r="E17" s="6"/>
      <c r="F17" s="6"/>
      <c r="G17" s="6">
        <f t="shared" si="0"/>
        <v>0</v>
      </c>
      <c r="H17" s="6">
        <f t="shared" si="1"/>
        <v>0</v>
      </c>
      <c r="I17" s="7">
        <f t="shared" si="2"/>
        <v>0</v>
      </c>
      <c r="J17" s="7">
        <f t="shared" ref="J17:J24" si="5">H17*C17</f>
        <v>0</v>
      </c>
      <c r="N17" t="s">
        <v>26</v>
      </c>
    </row>
    <row r="18" spans="1:14" x14ac:dyDescent="0.3">
      <c r="A18" s="4">
        <v>15</v>
      </c>
      <c r="B18" s="8" t="s">
        <v>8</v>
      </c>
      <c r="C18" s="14">
        <v>18</v>
      </c>
      <c r="D18" s="14" t="s">
        <v>0</v>
      </c>
      <c r="E18" s="15"/>
      <c r="F18" s="15">
        <f>0.21*E18</f>
        <v>0</v>
      </c>
      <c r="G18" s="15">
        <f>F18+E18</f>
        <v>0</v>
      </c>
      <c r="H18" s="15">
        <f>G18+F18</f>
        <v>0</v>
      </c>
      <c r="I18" s="16">
        <f>C18*F18</f>
        <v>0</v>
      </c>
      <c r="J18" s="16"/>
    </row>
    <row r="19" spans="1:14" x14ac:dyDescent="0.3">
      <c r="A19" s="4">
        <v>16</v>
      </c>
      <c r="B19" s="8" t="s">
        <v>9</v>
      </c>
      <c r="C19" s="14">
        <v>18</v>
      </c>
      <c r="D19" s="14" t="s">
        <v>0</v>
      </c>
      <c r="E19" s="15"/>
      <c r="F19" s="15"/>
      <c r="G19" s="15"/>
      <c r="H19" s="15"/>
      <c r="I19" s="16"/>
      <c r="J19" s="16"/>
    </row>
    <row r="20" spans="1:14" x14ac:dyDescent="0.3">
      <c r="A20" s="4">
        <v>17</v>
      </c>
      <c r="B20" s="8" t="s">
        <v>10</v>
      </c>
      <c r="C20" s="5">
        <v>23</v>
      </c>
      <c r="D20" s="5" t="s">
        <v>0</v>
      </c>
      <c r="E20" s="6"/>
      <c r="F20" s="6">
        <f>0.21*E20</f>
        <v>0</v>
      </c>
      <c r="G20" s="6">
        <f t="shared" si="0"/>
        <v>0</v>
      </c>
      <c r="H20" s="6">
        <f t="shared" si="1"/>
        <v>0</v>
      </c>
      <c r="I20" s="7">
        <f t="shared" si="2"/>
        <v>0</v>
      </c>
      <c r="J20" s="7">
        <f t="shared" si="5"/>
        <v>0</v>
      </c>
    </row>
    <row r="21" spans="1:14" x14ac:dyDescent="0.3">
      <c r="A21" s="4">
        <v>18</v>
      </c>
      <c r="B21" s="9" t="s">
        <v>11</v>
      </c>
      <c r="C21" s="5">
        <v>12</v>
      </c>
      <c r="D21" s="5" t="s">
        <v>0</v>
      </c>
      <c r="E21" s="6"/>
      <c r="F21" s="6">
        <f>0.21*E21</f>
        <v>0</v>
      </c>
      <c r="G21" s="6">
        <f t="shared" si="0"/>
        <v>0</v>
      </c>
      <c r="H21" s="6">
        <f t="shared" si="1"/>
        <v>0</v>
      </c>
      <c r="I21" s="7">
        <f t="shared" si="2"/>
        <v>0</v>
      </c>
      <c r="J21" s="7">
        <f t="shared" si="5"/>
        <v>0</v>
      </c>
    </row>
    <row r="22" spans="1:14" x14ac:dyDescent="0.3">
      <c r="A22" s="4">
        <v>19</v>
      </c>
      <c r="B22" s="3" t="s">
        <v>12</v>
      </c>
      <c r="C22" s="10"/>
      <c r="D22" s="5"/>
      <c r="E22" s="6"/>
      <c r="F22" s="6"/>
      <c r="G22" s="6">
        <f t="shared" si="0"/>
        <v>0</v>
      </c>
      <c r="H22" s="6">
        <f t="shared" si="1"/>
        <v>0</v>
      </c>
      <c r="I22" s="7">
        <f t="shared" si="2"/>
        <v>0</v>
      </c>
      <c r="J22" s="7">
        <f t="shared" si="5"/>
        <v>0</v>
      </c>
    </row>
    <row r="23" spans="1:14" x14ac:dyDescent="0.3">
      <c r="A23" s="4">
        <v>20</v>
      </c>
      <c r="B23" s="4" t="s">
        <v>13</v>
      </c>
      <c r="C23" s="11">
        <v>16</v>
      </c>
      <c r="D23" s="5" t="s">
        <v>14</v>
      </c>
      <c r="E23" s="6"/>
      <c r="F23" s="6"/>
      <c r="G23" s="6">
        <f t="shared" si="0"/>
        <v>0</v>
      </c>
      <c r="H23" s="6">
        <f t="shared" si="1"/>
        <v>0</v>
      </c>
      <c r="I23" s="7">
        <f t="shared" si="2"/>
        <v>0</v>
      </c>
      <c r="J23" s="7">
        <f t="shared" si="5"/>
        <v>0</v>
      </c>
    </row>
    <row r="24" spans="1:14" x14ac:dyDescent="0.3">
      <c r="A24" s="4">
        <v>21</v>
      </c>
      <c r="B24" s="4" t="s">
        <v>15</v>
      </c>
      <c r="C24" s="11">
        <v>1</v>
      </c>
      <c r="D24" s="5" t="s">
        <v>16</v>
      </c>
      <c r="E24" s="6"/>
      <c r="F24" s="6"/>
      <c r="G24" s="6"/>
      <c r="H24" s="6">
        <f t="shared" si="1"/>
        <v>0</v>
      </c>
      <c r="I24" s="7">
        <f t="shared" si="2"/>
        <v>0</v>
      </c>
      <c r="J24" s="7">
        <f t="shared" si="5"/>
        <v>0</v>
      </c>
    </row>
    <row r="25" spans="1:14" x14ac:dyDescent="0.3">
      <c r="A25" s="4">
        <v>22</v>
      </c>
      <c r="B25" s="4" t="s">
        <v>17</v>
      </c>
      <c r="C25" s="5">
        <v>1</v>
      </c>
      <c r="D25" s="5" t="s">
        <v>16</v>
      </c>
      <c r="E25" s="4"/>
      <c r="F25" s="6">
        <f>0.21*E25</f>
        <v>0</v>
      </c>
      <c r="G25" s="6">
        <f t="shared" si="0"/>
        <v>0</v>
      </c>
      <c r="H25" s="6">
        <f t="shared" si="1"/>
        <v>0</v>
      </c>
      <c r="I25" s="7">
        <f t="shared" si="2"/>
        <v>0</v>
      </c>
      <c r="J25" s="7">
        <f>G25*C25</f>
        <v>0</v>
      </c>
    </row>
    <row r="27" spans="1:14" x14ac:dyDescent="0.3">
      <c r="B27" t="s">
        <v>29</v>
      </c>
      <c r="F27" s="12">
        <f>SUM(F4:F25)</f>
        <v>0</v>
      </c>
      <c r="G27" s="12">
        <f>SUM(G4:G25)</f>
        <v>0</v>
      </c>
      <c r="H27" s="13">
        <f>SUM(H4:H25)</f>
        <v>0</v>
      </c>
      <c r="I27" s="12">
        <f>SUM(I4:I25)</f>
        <v>0</v>
      </c>
      <c r="J27" s="13">
        <f>H27+I27</f>
        <v>0</v>
      </c>
    </row>
  </sheetData>
  <sortState xmlns:xlrd2="http://schemas.microsoft.com/office/spreadsheetml/2017/richdata2" ref="A4:J25">
    <sortCondition sortBy="cellColor" ref="C16:C25" dxfId="13"/>
  </sortState>
  <phoneticPr fontId="3" type="noConversion"/>
  <pageMargins left="0.7" right="0.7" top="0.78740157499999996" bottom="0.78740157499999996" header="0.3" footer="0.3"/>
  <pageSetup paperSize="9" scale="4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Knopp</dc:creator>
  <cp:lastModifiedBy>Katka</cp:lastModifiedBy>
  <cp:lastPrinted>2021-10-27T09:22:43Z</cp:lastPrinted>
  <dcterms:created xsi:type="dcterms:W3CDTF">2021-01-28T08:37:25Z</dcterms:created>
  <dcterms:modified xsi:type="dcterms:W3CDTF">2021-10-27T13:58:33Z</dcterms:modified>
</cp:coreProperties>
</file>